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<sst xmlns="http://schemas.openxmlformats.org/spreadsheetml/2006/main" count="27" uniqueCount="27">
  <si>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</si>
  <si>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</si>
  <si>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</si>
  <si>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</si>
  <si>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</si>
  <si>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</si>
  <si>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</si>
  <si>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</si>
  <si>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</si>
  <si>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</si>
  <si>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</si>
  <si>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</si>
  <si>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</si>
  <si>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IV. ОБОСНОВАНИЕ НАЧАЛЬНОЙ (МАКСИМАЛЬНОЙ) ЦЕНЫ  ГРАЖДАНСКО-ПРАВОВОГО ДОГОВОРА</t>
  </si>
  <si>
    <t>"Оказание услуг  по охране объектов"</t>
  </si>
  <si>
    <t xml:space="preserve"> услуги  по охране объектов</t>
  </si>
  <si>
    <t>Директор</t>
  </si>
  <si>
    <t>В.В. Погребняк</t>
  </si>
  <si>
    <t>цена за год, руб</t>
  </si>
  <si>
    <t>Поставщик №1  Вх.  № 120 от 17.11.2015г.</t>
  </si>
  <si>
    <t>Поставщик №2  Вх. 121 от 17.11.15г.</t>
  </si>
  <si>
    <t>Поставщик №3  Вх. 122 от 17.11.15 г.</t>
  </si>
  <si>
    <t>Дата подготовки обоснования начальной (максимальной) цены гражданско-правового договора:19.11.2015 г.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</si>
  <si>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</si>
  <si>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</si>
  <si>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 xml:space="preserve">Количество </t>
  </si>
  <si>
    <t>чел/ч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</si>
</sst>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4" fillId="33" borderId="0" xfId="0" applyFont="1" applyFill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609600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01980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7" zoomScaleNormal="87" zoomScalePageLayoutView="0" workbookViewId="0" topLeftCell="A5">
      <selection activeCell="K9" sqref="K9:K10"/>
    </sheetView>
  </sheetViews>
  <sheetFormatPr defaultColWidth="9.140625" defaultRowHeight="12.75"/>
  <cols>
    <col min="1" max="1" width="6.8515625" style="0" customWidth="1"/>
    <col min="2" max="2" width="11.57421875" style="0" customWidth="1"/>
    <col min="5" max="5" width="35.140625" style="0" customWidth="1"/>
    <col min="7" max="9" width="11.00390625" style="0" customWidth="1"/>
    <col min="10" max="10" width="10.421875" style="0" customWidth="1"/>
    <col min="12" max="12" width="18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2.75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 t="s">
        <v>22</v>
      </c>
      <c r="B5" s="3"/>
      <c r="C5" s="3"/>
      <c r="D5" s="3"/>
      <c r="E5" s="4"/>
      <c r="F5" s="4"/>
      <c r="G5" s="4"/>
      <c r="H5" s="3"/>
      <c r="I5" s="3"/>
      <c r="J5" s="3"/>
      <c r="K5" s="3"/>
      <c r="L5" s="3"/>
    </row>
    <row r="6" spans="1:12" ht="12.75" customHeight="1">
      <c r="A6" s="3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15" t="s">
        <v>23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8" t="s">
        <v>5</v>
      </c>
      <c r="B9" s="18" t="s">
        <v>0</v>
      </c>
      <c r="C9" s="28" t="s">
        <v>6</v>
      </c>
      <c r="D9" s="18" t="s">
        <v>25</v>
      </c>
      <c r="E9" s="18" t="s">
        <v>1</v>
      </c>
      <c r="F9" s="18" t="s">
        <v>4</v>
      </c>
      <c r="G9" s="19" t="s">
        <v>2</v>
      </c>
      <c r="H9" s="19"/>
      <c r="I9" s="19"/>
      <c r="J9" s="20" t="s">
        <v>18</v>
      </c>
      <c r="K9" s="18" t="s">
        <v>3</v>
      </c>
      <c r="L9" s="18" t="s">
        <v>9</v>
      </c>
    </row>
    <row r="10" spans="1:12" ht="101.25">
      <c r="A10" s="18"/>
      <c r="B10" s="18"/>
      <c r="C10" s="29"/>
      <c r="D10" s="18"/>
      <c r="E10" s="18"/>
      <c r="F10" s="18"/>
      <c r="G10" s="6" t="s">
        <v>19</v>
      </c>
      <c r="H10" s="6" t="s">
        <v>20</v>
      </c>
      <c r="I10" s="6" t="s">
        <v>21</v>
      </c>
      <c r="J10" s="21"/>
      <c r="K10" s="18"/>
      <c r="L10" s="18"/>
    </row>
    <row r="11" spans="1:12" ht="12.75">
      <c r="A11" s="5">
        <v>1</v>
      </c>
      <c r="B11" s="7">
        <v>2</v>
      </c>
      <c r="C11" s="5">
        <v>3</v>
      </c>
      <c r="D11" s="7">
        <v>4</v>
      </c>
      <c r="E11" s="5">
        <v>5</v>
      </c>
      <c r="F11" s="7">
        <v>6</v>
      </c>
      <c r="G11" s="5">
        <v>7</v>
      </c>
      <c r="H11" s="7">
        <v>8</v>
      </c>
      <c r="I11" s="5">
        <v>9</v>
      </c>
      <c r="J11" s="5">
        <v>10</v>
      </c>
      <c r="K11" s="7">
        <v>11</v>
      </c>
      <c r="L11" s="5">
        <v>12</v>
      </c>
    </row>
    <row r="12" spans="1:12" ht="202.5" customHeight="1">
      <c r="A12" s="5">
        <v>1</v>
      </c>
      <c r="B12" s="7" t="s">
        <v>15</v>
      </c>
      <c r="C12" s="7" t="s">
        <v>26</v>
      </c>
      <c r="D12" s="13">
        <f>3047+2736</f>
        <v>5783</v>
      </c>
      <c r="E12" s="8" t="s">
        <v>24</v>
      </c>
      <c r="F12" s="9">
        <v>3</v>
      </c>
      <c r="G12" s="10">
        <v>140</v>
      </c>
      <c r="H12" s="10">
        <v>150</v>
      </c>
      <c r="I12" s="10">
        <v>160</v>
      </c>
      <c r="J12" s="10">
        <f>AVERAGE(G12:I12)</f>
        <v>150</v>
      </c>
      <c r="K12" s="11">
        <f>STDEVA(G12:I12)/(SUM(G12:I12)/COUNTIF(G12:I12,"&gt;0"))</f>
        <v>0.06666666666666667</v>
      </c>
      <c r="L12" s="10">
        <f>J12*D12</f>
        <v>867450</v>
      </c>
    </row>
    <row r="13" spans="1:12" ht="12.75">
      <c r="A13" s="22" t="s">
        <v>11</v>
      </c>
      <c r="B13" s="23"/>
      <c r="C13" s="23"/>
      <c r="D13" s="23"/>
      <c r="E13" s="24"/>
      <c r="F13" s="23"/>
      <c r="G13" s="23"/>
      <c r="H13" s="23"/>
      <c r="I13" s="23"/>
      <c r="J13" s="23"/>
      <c r="K13" s="25"/>
      <c r="L13" s="12">
        <f>SUM(L12:L12)</f>
        <v>867450</v>
      </c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 t="s">
        <v>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01.25" customHeight="1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 t="s">
        <v>16</v>
      </c>
      <c r="C24" s="1"/>
      <c r="D24" s="1"/>
      <c r="E24" s="1" t="s">
        <v>17</v>
      </c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sheetProtection/>
  <mergeCells count="14">
    <mergeCell ref="A2:L2"/>
    <mergeCell ref="A3:L3"/>
    <mergeCell ref="A9:A10"/>
    <mergeCell ref="B9:B10"/>
    <mergeCell ref="C9:C10"/>
    <mergeCell ref="D9:D10"/>
    <mergeCell ref="E9:E10"/>
    <mergeCell ref="A19:L19"/>
    <mergeCell ref="F9:F10"/>
    <mergeCell ref="G9:I9"/>
    <mergeCell ref="J9:J10"/>
    <mergeCell ref="K9:K10"/>
    <mergeCell ref="L9:L10"/>
    <mergeCell ref="A13:K13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buhgalter_Evgeniya</cp:lastModifiedBy>
  <cp:lastPrinted>2015-11-30T06:24:26Z</cp:lastPrinted>
  <dcterms:created xsi:type="dcterms:W3CDTF">1996-10-08T23:32:33Z</dcterms:created>
  <dcterms:modified xsi:type="dcterms:W3CDTF">2015-11-30T06:27:11Z</dcterms:modified>
  <cp:category/>
  <cp:version/>
  <cp:contentType/>
  <cp:contentStatus/>
</cp:coreProperties>
</file>